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helley\Documents\FFTC on C Drive Mar15_24\Silviculture\2 Billion Trees Program\Forms Mar18_24\"/>
    </mc:Choice>
  </mc:AlternateContent>
  <xr:revisionPtr revIDLastSave="0" documentId="8_{F6E81559-E576-43BF-BD03-98CF1AFE3D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PWR All Years Financials " sheetId="12" r:id="rId1"/>
    <sheet name=" PWR Summary " sheetId="11" r:id="rId2"/>
    <sheet name="Treatments" sheetId="9" r:id="rId3"/>
  </sheets>
  <externalReferences>
    <externalReference r:id="rId4"/>
  </externalReferences>
  <definedNames>
    <definedName name="_xlnm.Print_Area" localSheetId="0">' PWR All Years Financials '!$A$1:$M$37</definedName>
    <definedName name="_xlnm.Print_Area" localSheetId="1">' PWR Summary '!$A$1:$I$31</definedName>
    <definedName name="Treatment">Treatments!$A$2:$A$15</definedName>
    <definedName name="Treatments" localSheetId="0">[1]Treatments!$A$3:$A$24</definedName>
    <definedName name="Treatments">Treatments!$A$2:$A$15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1" l="1"/>
  <c r="A6" i="11"/>
  <c r="A5" i="11"/>
  <c r="F19" i="11"/>
  <c r="F20" i="11"/>
  <c r="F21" i="11"/>
  <c r="F22" i="11"/>
  <c r="F23" i="11"/>
  <c r="F24" i="11"/>
  <c r="F25" i="11"/>
  <c r="F26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A19" i="11"/>
  <c r="A11" i="11"/>
  <c r="K35" i="12" l="1"/>
  <c r="L25" i="12"/>
  <c r="L24" i="12"/>
  <c r="L23" i="12"/>
  <c r="L22" i="12"/>
  <c r="L21" i="12"/>
  <c r="L20" i="12"/>
  <c r="L19" i="12"/>
  <c r="L18" i="12"/>
  <c r="L16" i="12"/>
  <c r="L15" i="12"/>
  <c r="L14" i="12"/>
  <c r="L13" i="12"/>
  <c r="L12" i="12"/>
  <c r="L11" i="12"/>
  <c r="L10" i="12"/>
  <c r="L9" i="12"/>
  <c r="C5" i="11" l="1"/>
  <c r="D5" i="11"/>
  <c r="F11" i="11" l="1"/>
  <c r="G11" i="11" s="1"/>
  <c r="F12" i="11"/>
  <c r="F13" i="11"/>
  <c r="F14" i="11"/>
  <c r="F15" i="11"/>
  <c r="F16" i="11"/>
  <c r="F17" i="11"/>
  <c r="F18" i="11"/>
  <c r="J11" i="12"/>
  <c r="M11" i="12" s="1"/>
  <c r="H13" i="11" s="1"/>
  <c r="J28" i="12"/>
  <c r="L28" i="12" s="1"/>
  <c r="M28" i="12" s="1"/>
  <c r="J27" i="12"/>
  <c r="L27" i="12" s="1"/>
  <c r="J19" i="12"/>
  <c r="M19" i="12" s="1"/>
  <c r="H20" i="11" s="1"/>
  <c r="J18" i="12"/>
  <c r="M18" i="12" s="1"/>
  <c r="H19" i="11" s="1"/>
  <c r="J10" i="12"/>
  <c r="M10" i="12" s="1"/>
  <c r="H12" i="11" s="1"/>
  <c r="M27" i="12" l="1"/>
  <c r="J29" i="12"/>
  <c r="L29" i="12" s="1"/>
  <c r="M29" i="12" s="1"/>
  <c r="J30" i="12"/>
  <c r="L30" i="12" s="1"/>
  <c r="M30" i="12" s="1"/>
  <c r="J31" i="12"/>
  <c r="L31" i="12" s="1"/>
  <c r="M31" i="12" s="1"/>
  <c r="J32" i="12"/>
  <c r="L32" i="12" s="1"/>
  <c r="M32" i="12" s="1"/>
  <c r="J33" i="12"/>
  <c r="L33" i="12" s="1"/>
  <c r="M33" i="12" s="1"/>
  <c r="J34" i="12"/>
  <c r="L34" i="12" s="1"/>
  <c r="M34" i="12" s="1"/>
  <c r="J20" i="12"/>
  <c r="M20" i="12" s="1"/>
  <c r="H21" i="11" s="1"/>
  <c r="J21" i="12"/>
  <c r="M21" i="12" s="1"/>
  <c r="H22" i="11" s="1"/>
  <c r="J22" i="12"/>
  <c r="M22" i="12" s="1"/>
  <c r="H23" i="11" s="1"/>
  <c r="J23" i="12"/>
  <c r="M23" i="12" s="1"/>
  <c r="H24" i="11" s="1"/>
  <c r="J24" i="12"/>
  <c r="M24" i="12" s="1"/>
  <c r="H25" i="11" s="1"/>
  <c r="J25" i="12"/>
  <c r="M25" i="12" s="1"/>
  <c r="H26" i="11" s="1"/>
  <c r="G24" i="11"/>
  <c r="G18" i="11"/>
  <c r="J16" i="12"/>
  <c r="M16" i="12" s="1"/>
  <c r="H18" i="11" s="1"/>
  <c r="G16" i="11"/>
  <c r="J14" i="12"/>
  <c r="M14" i="12" s="1"/>
  <c r="H16" i="11" s="1"/>
  <c r="B18" i="11"/>
  <c r="C18" i="11"/>
  <c r="B16" i="11"/>
  <c r="C16" i="11"/>
  <c r="J12" i="12"/>
  <c r="M12" i="12" s="1"/>
  <c r="H14" i="11" s="1"/>
  <c r="J13" i="12"/>
  <c r="M13" i="12" s="1"/>
  <c r="H15" i="11" s="1"/>
  <c r="J15" i="12"/>
  <c r="M15" i="12" s="1"/>
  <c r="H17" i="11" s="1"/>
  <c r="D6" i="11"/>
  <c r="J9" i="12"/>
  <c r="M9" i="12" s="1"/>
  <c r="H11" i="11" s="1"/>
  <c r="C6" i="11"/>
  <c r="G20" i="11"/>
  <c r="G22" i="11"/>
  <c r="G19" i="11"/>
  <c r="H35" i="12"/>
  <c r="I35" i="12"/>
  <c r="G12" i="11"/>
  <c r="G13" i="11"/>
  <c r="G14" i="11"/>
  <c r="G15" i="11"/>
  <c r="G17" i="11"/>
  <c r="B12" i="11"/>
  <c r="C12" i="11"/>
  <c r="B13" i="11"/>
  <c r="C13" i="11"/>
  <c r="B14" i="11"/>
  <c r="C14" i="11"/>
  <c r="B15" i="11"/>
  <c r="C15" i="11"/>
  <c r="B17" i="11"/>
  <c r="C17" i="11"/>
  <c r="C11" i="11"/>
  <c r="B11" i="11"/>
  <c r="L35" i="12" l="1"/>
  <c r="M35" i="12" s="1"/>
  <c r="E5" i="11"/>
  <c r="F5" i="11" s="1"/>
  <c r="E6" i="11"/>
  <c r="F6" i="11" s="1"/>
  <c r="G21" i="11"/>
  <c r="G26" i="11"/>
  <c r="G25" i="11"/>
  <c r="G23" i="11"/>
  <c r="C7" i="11"/>
  <c r="D7" i="11"/>
  <c r="J35" i="12"/>
  <c r="G6" i="11" l="1"/>
  <c r="I6" i="11" s="1"/>
  <c r="E7" i="11"/>
  <c r="G5" i="11"/>
  <c r="I5" i="11" s="1"/>
</calcChain>
</file>

<file path=xl/sharedStrings.xml><?xml version="1.0" encoding="utf-8"?>
<sst xmlns="http://schemas.openxmlformats.org/spreadsheetml/2006/main" count="72" uniqueCount="69">
  <si>
    <t>Activity</t>
  </si>
  <si>
    <t>Provide for each treatment</t>
  </si>
  <si>
    <t>Treatment Information</t>
  </si>
  <si>
    <t>TOTAL $</t>
  </si>
  <si>
    <t>Year One Activities</t>
  </si>
  <si>
    <t>Year Two Activities</t>
  </si>
  <si>
    <t>Year Three Activities</t>
  </si>
  <si>
    <t>TOTAL 
($/ha)</t>
  </si>
  <si>
    <t>Treatment</t>
  </si>
  <si>
    <t>Cone collection</t>
  </si>
  <si>
    <t>Mechanical site preparation</t>
  </si>
  <si>
    <t>Chemical site preparation (ground)</t>
  </si>
  <si>
    <t>Chemical site preparation (aerial)</t>
  </si>
  <si>
    <t>Stock production</t>
  </si>
  <si>
    <t>Supervision</t>
  </si>
  <si>
    <t>Chemical tending (aerial)</t>
  </si>
  <si>
    <t>Chemical tending (ground)</t>
  </si>
  <si>
    <t>Tree planting</t>
  </si>
  <si>
    <t>Other</t>
  </si>
  <si>
    <t>Fiscal Year</t>
  </si>
  <si>
    <t>Total Spent</t>
  </si>
  <si>
    <t>% of Funds Spent</t>
  </si>
  <si>
    <t>Potential Carry Forward</t>
  </si>
  <si>
    <t>FFT Spent</t>
  </si>
  <si>
    <t>% of Area Treated</t>
  </si>
  <si>
    <t>Actual  Area (ha)</t>
  </si>
  <si>
    <t>Target Species</t>
  </si>
  <si>
    <t>Area 
(ha)</t>
  </si>
  <si>
    <t>Funding</t>
  </si>
  <si>
    <t>Primary species  treated</t>
  </si>
  <si>
    <t>Total spent from Forestry Futures Trust</t>
  </si>
  <si>
    <t>Spent                   (pre-HST)</t>
  </si>
  <si>
    <t>Total</t>
  </si>
  <si>
    <t xml:space="preserve">Treatment </t>
  </si>
  <si>
    <t>From a dropdown list of treatments  (including "other")</t>
  </si>
  <si>
    <r>
      <t xml:space="preserve">Requested Carry Forward 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</si>
  <si>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 xml:space="preserve">Allocated funds not required 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</si>
  <si>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 xml:space="preserve">Planned Area (ha) </t>
    </r>
    <r>
      <rPr>
        <b/>
        <vertAlign val="superscript"/>
        <sz val="12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
</t>
    </r>
  </si>
  <si>
    <t>HST</t>
  </si>
  <si>
    <t>Include funds requested to be carried forward to the following fiscal year</t>
  </si>
  <si>
    <t>All funds not requested to be carried forward will be returned to the Forestry Futures Trust</t>
  </si>
  <si>
    <r>
      <t>Approved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Funding</t>
    </r>
    <r>
      <rPr>
        <b/>
        <vertAlign val="superscript"/>
        <sz val="12"/>
        <color theme="1"/>
        <rFont val="Calibri"/>
        <family val="2"/>
        <scheme val="minor"/>
      </rPr>
      <t xml:space="preserve"> 1</t>
    </r>
    <r>
      <rPr>
        <b/>
        <sz val="11"/>
        <color theme="1"/>
        <rFont val="Calibri"/>
        <family val="2"/>
        <scheme val="minor"/>
      </rPr>
      <t xml:space="preserve">
</t>
    </r>
  </si>
  <si>
    <t>Insert the total approved funding amount for each fiscal year from the Project Authorization Form.  For Years 2 &amp; 3,  approved funding will include any approved carry-forward monies.</t>
  </si>
  <si>
    <t>Insert area (ha) originally planned to be treated from the approved Application Budget</t>
  </si>
  <si>
    <r>
      <rPr>
        <b/>
        <sz val="11"/>
        <color rgb="FFFF0000"/>
        <rFont val="Calibri"/>
        <family val="2"/>
        <scheme val="minor"/>
      </rPr>
      <t xml:space="preserve">Net </t>
    </r>
    <r>
      <rPr>
        <b/>
        <sz val="11"/>
        <color theme="1"/>
        <rFont val="Calibri"/>
        <family val="2"/>
        <scheme val="minor"/>
      </rPr>
      <t xml:space="preserve">Project Footprint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</si>
  <si>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# Trees Planted</t>
  </si>
  <si>
    <t>Density Achieved</t>
  </si>
  <si>
    <t>Regeneration</t>
  </si>
  <si>
    <t>Provide any further detail on the proposed treatment.
Must be completed for treatment "Other"</t>
  </si>
  <si>
    <t>Pre-HST            $</t>
  </si>
  <si>
    <t>stems/ha</t>
  </si>
  <si>
    <t>Table 3.  All-Years Treatment Summary</t>
  </si>
  <si>
    <t xml:space="preserve">Administration &lt;= 10% of total treatment cost (pre-HST) </t>
  </si>
  <si>
    <t xml:space="preserve">   $/ha</t>
  </si>
  <si>
    <r>
      <t>TOTAL PROJECT COST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(pre-HST)</t>
    </r>
  </si>
  <si>
    <t>TOTAL Applicant Contribution</t>
  </si>
  <si>
    <t>FFT Spent + Applicant Contributions</t>
  </si>
  <si>
    <t>ITP PWR Section 3: Financial Summary</t>
  </si>
  <si>
    <t>Fiscal Year of Treatment</t>
  </si>
  <si>
    <t>eg. 2024-25</t>
  </si>
  <si>
    <t>Treatment Type (be consistent with the approved application)</t>
  </si>
  <si>
    <r>
      <t xml:space="preserve">Table 1. All-Years Financial Tracking  </t>
    </r>
    <r>
      <rPr>
        <b/>
        <sz val="12"/>
        <color rgb="FFFF0000"/>
        <rFont val="Calibri"/>
        <family val="2"/>
        <scheme val="minor"/>
      </rPr>
      <t>Project #: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</si>
  <si>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Net footprint is the overall area (ha) impacted by this project and </t>
    </r>
    <r>
      <rPr>
        <i/>
        <sz val="9"/>
        <color theme="1"/>
        <rFont val="Calibri"/>
        <family val="2"/>
        <scheme val="minor"/>
      </rPr>
      <t xml:space="preserve">not a summation </t>
    </r>
    <r>
      <rPr>
        <sz val="9"/>
        <color theme="1"/>
        <rFont val="Calibri"/>
        <family val="2"/>
        <scheme val="minor"/>
      </rPr>
      <t>of all treatment areas in column D. For example, if the overall area of a project is 100 ha and it received 100 ha of mechanical  SIP + 50 ha of chemical SIP + 100 ha of tree planting, the net project footprint is 100 ha and not 250 ha.</t>
    </r>
  </si>
  <si>
    <r>
      <t xml:space="preserve">Table 2.  All-Years Financial Summary </t>
    </r>
    <r>
      <rPr>
        <b/>
        <sz val="12"/>
        <color rgb="FFFF0000"/>
        <rFont val="Calibri"/>
        <family val="2"/>
        <scheme val="minor"/>
      </rPr>
      <t>Project #:</t>
    </r>
  </si>
  <si>
    <t xml:space="preserve"> Total $/ha  (pre-HST)</t>
  </si>
  <si>
    <t>Monitoring,  Assessment or surveys ( provide details)</t>
  </si>
  <si>
    <t xml:space="preserve">Pre-project Planning ( includes prescriptions) &lt;= 10% of total treatments cost (pre-HST) </t>
  </si>
  <si>
    <t>Sum of all Applicant Contributions               (if applicable)</t>
  </si>
  <si>
    <t>HST                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</si>
</sst>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;\-0;;@"/>
    <numFmt numFmtId="167" formatCode="0.0_ ;\-0.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8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slantDashDot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/>
      <right style="double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Alignment="1">
      <alignment horizontal="center" vertical="top"/>
    </xf>
    <xf numFmtId="0" fontId="5" fillId="0" borderId="0" xfId="0" applyFont="1"/>
    <xf numFmtId="0" fontId="2" fillId="0" borderId="0" xfId="0" applyFont="1"/>
    <xf numFmtId="49" fontId="0" fillId="0" borderId="0" xfId="0" applyNumberFormat="1"/>
    <xf numFmtId="9" fontId="0" fillId="5" borderId="1" xfId="2" applyFont="1" applyFill="1" applyBorder="1"/>
    <xf numFmtId="9" fontId="0" fillId="5" borderId="2" xfId="2" applyFont="1" applyFill="1" applyBorder="1"/>
    <xf numFmtId="49" fontId="5" fillId="0" borderId="0" xfId="0" applyNumberFormat="1" applyFont="1"/>
    <xf numFmtId="0" fontId="0" fillId="0" borderId="4" xfId="0" applyBorder="1"/>
    <xf numFmtId="0" fontId="0" fillId="0" borderId="7" xfId="0" applyBorder="1"/>
    <xf numFmtId="9" fontId="0" fillId="5" borderId="0" xfId="2" applyFont="1" applyFill="1" applyBorder="1"/>
    <xf numFmtId="0" fontId="0" fillId="5" borderId="6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9" fontId="0" fillId="5" borderId="13" xfId="2" applyFont="1" applyFill="1" applyBorder="1"/>
    <xf numFmtId="165" fontId="0" fillId="0" borderId="0" xfId="1" applyNumberFormat="1" applyFont="1" applyBorder="1"/>
    <xf numFmtId="165" fontId="0" fillId="0" borderId="0" xfId="1" applyNumberFormat="1" applyFont="1" applyFill="1" applyBorder="1"/>
    <xf numFmtId="0" fontId="0" fillId="0" borderId="32" xfId="0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7" fillId="0" borderId="0" xfId="0" applyFont="1"/>
    <xf numFmtId="0" fontId="0" fillId="5" borderId="18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9" fontId="0" fillId="5" borderId="31" xfId="2" applyFont="1" applyFill="1" applyBorder="1"/>
    <xf numFmtId="0" fontId="0" fillId="5" borderId="8" xfId="0" applyFill="1" applyBorder="1" applyAlignment="1">
      <alignment horizontal="center"/>
    </xf>
    <xf numFmtId="9" fontId="0" fillId="5" borderId="8" xfId="2" applyFont="1" applyFill="1" applyBorder="1"/>
    <xf numFmtId="167" fontId="0" fillId="5" borderId="31" xfId="0" applyNumberFormat="1" applyFill="1" applyBorder="1"/>
    <xf numFmtId="167" fontId="0" fillId="5" borderId="1" xfId="0" applyNumberFormat="1" applyFill="1" applyBorder="1"/>
    <xf numFmtId="167" fontId="0" fillId="5" borderId="8" xfId="0" applyNumberFormat="1" applyFill="1" applyBorder="1"/>
    <xf numFmtId="167" fontId="0" fillId="5" borderId="2" xfId="0" applyNumberFormat="1" applyFill="1" applyBorder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/>
    <xf numFmtId="0" fontId="13" fillId="0" borderId="0" xfId="0" applyFont="1"/>
    <xf numFmtId="0" fontId="14" fillId="0" borderId="0" xfId="0" applyFont="1"/>
    <xf numFmtId="2" fontId="5" fillId="0" borderId="0" xfId="0" applyNumberFormat="1" applyFont="1"/>
    <xf numFmtId="164" fontId="3" fillId="3" borderId="43" xfId="1" applyFont="1" applyFill="1" applyBorder="1" applyAlignment="1">
      <alignment horizontal="center" vertical="top" wrapText="1"/>
    </xf>
    <xf numFmtId="164" fontId="3" fillId="3" borderId="49" xfId="1" applyFont="1" applyFill="1" applyBorder="1" applyAlignment="1">
      <alignment horizontal="center" vertical="top" wrapText="1"/>
    </xf>
    <xf numFmtId="167" fontId="5" fillId="0" borderId="33" xfId="1" applyNumberFormat="1" applyFont="1" applyFill="1" applyBorder="1"/>
    <xf numFmtId="167" fontId="3" fillId="0" borderId="33" xfId="1" applyNumberFormat="1" applyFont="1" applyFill="1" applyBorder="1"/>
    <xf numFmtId="167" fontId="2" fillId="0" borderId="0" xfId="0" applyNumberFormat="1" applyFont="1" applyAlignment="1">
      <alignment horizontal="center" vertical="top"/>
    </xf>
    <xf numFmtId="0" fontId="0" fillId="5" borderId="50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52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/>
    </xf>
    <xf numFmtId="0" fontId="0" fillId="5" borderId="51" xfId="0" applyFill="1" applyBorder="1" applyAlignment="1">
      <alignment horizontal="center" vertical="center"/>
    </xf>
    <xf numFmtId="2" fontId="0" fillId="5" borderId="54" xfId="0" applyNumberFormat="1" applyFill="1" applyBorder="1"/>
    <xf numFmtId="0" fontId="0" fillId="5" borderId="55" xfId="0" applyFill="1" applyBorder="1" applyAlignment="1">
      <alignment horizontal="center" vertical="center"/>
    </xf>
    <xf numFmtId="2" fontId="0" fillId="5" borderId="25" xfId="0" applyNumberFormat="1" applyFill="1" applyBorder="1"/>
    <xf numFmtId="2" fontId="0" fillId="5" borderId="56" xfId="0" applyNumberFormat="1" applyFill="1" applyBorder="1"/>
    <xf numFmtId="0" fontId="0" fillId="5" borderId="0" xfId="0" applyFill="1" applyAlignment="1">
      <alignment horizontal="center"/>
    </xf>
    <xf numFmtId="2" fontId="0" fillId="5" borderId="57" xfId="0" applyNumberFormat="1" applyFill="1" applyBorder="1"/>
    <xf numFmtId="2" fontId="0" fillId="5" borderId="58" xfId="0" applyNumberFormat="1" applyFill="1" applyBorder="1"/>
    <xf numFmtId="9" fontId="0" fillId="0" borderId="0" xfId="2" applyFont="1" applyFill="1" applyBorder="1"/>
    <xf numFmtId="0" fontId="2" fillId="0" borderId="21" xfId="0" applyFont="1" applyBorder="1"/>
    <xf numFmtId="165" fontId="0" fillId="0" borderId="39" xfId="1" applyNumberFormat="1" applyFont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6" borderId="59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67" fontId="5" fillId="0" borderId="17" xfId="1" applyNumberFormat="1" applyFont="1" applyFill="1" applyBorder="1"/>
    <xf numFmtId="167" fontId="3" fillId="0" borderId="17" xfId="1" applyNumberFormat="1" applyFont="1" applyFill="1" applyBorder="1"/>
    <xf numFmtId="167" fontId="5" fillId="0" borderId="9" xfId="1" applyNumberFormat="1" applyFont="1" applyFill="1" applyBorder="1"/>
    <xf numFmtId="167" fontId="3" fillId="0" borderId="14" xfId="1" applyNumberFormat="1" applyFont="1" applyFill="1" applyBorder="1"/>
    <xf numFmtId="167" fontId="5" fillId="0" borderId="48" xfId="1" applyNumberFormat="1" applyFont="1" applyFill="1" applyBorder="1"/>
    <xf numFmtId="167" fontId="3" fillId="0" borderId="48" xfId="1" applyNumberFormat="1" applyFont="1" applyFill="1" applyBorder="1"/>
    <xf numFmtId="167" fontId="3" fillId="0" borderId="47" xfId="1" applyNumberFormat="1" applyFont="1" applyFill="1" applyBorder="1"/>
    <xf numFmtId="167" fontId="5" fillId="0" borderId="47" xfId="1" applyNumberFormat="1" applyFont="1" applyFill="1" applyBorder="1"/>
    <xf numFmtId="167" fontId="5" fillId="0" borderId="10" xfId="1" applyNumberFormat="1" applyFont="1" applyFill="1" applyBorder="1"/>
    <xf numFmtId="167" fontId="3" fillId="0" borderId="34" xfId="1" applyNumberFormat="1" applyFont="1" applyFill="1" applyBorder="1"/>
    <xf numFmtId="0" fontId="3" fillId="3" borderId="2" xfId="0" applyFont="1" applyFill="1" applyBorder="1" applyAlignment="1">
      <alignment horizontal="center" vertical="center" wrapText="1"/>
    </xf>
    <xf numFmtId="164" fontId="0" fillId="4" borderId="46" xfId="1" applyFont="1" applyFill="1" applyBorder="1"/>
    <xf numFmtId="164" fontId="2" fillId="4" borderId="20" xfId="1" applyFont="1" applyFill="1" applyBorder="1"/>
    <xf numFmtId="164" fontId="0" fillId="0" borderId="2" xfId="1" applyFont="1" applyBorder="1"/>
    <xf numFmtId="164" fontId="0" fillId="0" borderId="1" xfId="1" applyFont="1" applyBorder="1"/>
    <xf numFmtId="166" fontId="3" fillId="0" borderId="37" xfId="1" applyNumberFormat="1" applyFont="1" applyFill="1" applyBorder="1"/>
    <xf numFmtId="166" fontId="3" fillId="0" borderId="1" xfId="1" applyNumberFormat="1" applyFont="1" applyFill="1" applyBorder="1"/>
    <xf numFmtId="166" fontId="3" fillId="0" borderId="8" xfId="1" applyNumberFormat="1" applyFont="1" applyFill="1" applyBorder="1"/>
    <xf numFmtId="167" fontId="5" fillId="0" borderId="34" xfId="1" applyNumberFormat="1" applyFont="1" applyFill="1" applyBorder="1"/>
    <xf numFmtId="166" fontId="3" fillId="0" borderId="61" xfId="1" applyNumberFormat="1" applyFont="1" applyFill="1" applyBorder="1"/>
    <xf numFmtId="166" fontId="3" fillId="0" borderId="62" xfId="1" applyNumberFormat="1" applyFont="1" applyFill="1" applyBorder="1"/>
    <xf numFmtId="0" fontId="0" fillId="0" borderId="0" xfId="0" applyAlignment="1">
      <alignment horizontal="left" vertical="top" wrapText="1"/>
    </xf>
    <xf numFmtId="164" fontId="5" fillId="0" borderId="48" xfId="1" applyFont="1" applyFill="1" applyBorder="1"/>
    <xf numFmtId="164" fontId="5" fillId="0" borderId="45" xfId="1" applyFont="1" applyFill="1" applyBorder="1"/>
    <xf numFmtId="164" fontId="5" fillId="0" borderId="33" xfId="1" applyFont="1" applyFill="1" applyBorder="1"/>
    <xf numFmtId="164" fontId="5" fillId="0" borderId="41" xfId="1" applyFont="1" applyFill="1" applyBorder="1"/>
    <xf numFmtId="164" fontId="5" fillId="0" borderId="48" xfId="1" applyFont="1" applyBorder="1"/>
    <xf numFmtId="164" fontId="5" fillId="0" borderId="45" xfId="1" applyFont="1" applyBorder="1"/>
    <xf numFmtId="164" fontId="5" fillId="0" borderId="47" xfId="1" applyFont="1" applyBorder="1"/>
    <xf numFmtId="164" fontId="5" fillId="0" borderId="44" xfId="1" applyFont="1" applyBorder="1"/>
    <xf numFmtId="164" fontId="5" fillId="0" borderId="42" xfId="1" applyFont="1" applyFill="1" applyBorder="1"/>
    <xf numFmtId="164" fontId="0" fillId="5" borderId="2" xfId="1" applyFont="1" applyFill="1" applyBorder="1"/>
    <xf numFmtId="164" fontId="0" fillId="5" borderId="1" xfId="1" applyFont="1" applyFill="1" applyBorder="1"/>
    <xf numFmtId="164" fontId="0" fillId="5" borderId="22" xfId="1" applyFont="1" applyFill="1" applyBorder="1"/>
    <xf numFmtId="164" fontId="0" fillId="5" borderId="23" xfId="1" applyFont="1" applyFill="1" applyBorder="1"/>
    <xf numFmtId="164" fontId="0" fillId="5" borderId="24" xfId="1" applyFont="1" applyFill="1" applyBorder="1"/>
    <xf numFmtId="164" fontId="0" fillId="5" borderId="25" xfId="1" applyFont="1" applyFill="1" applyBorder="1"/>
    <xf numFmtId="0" fontId="17" fillId="0" borderId="0" xfId="0" applyFont="1"/>
    <xf numFmtId="0" fontId="16" fillId="0" borderId="13" xfId="0" applyFont="1" applyBorder="1" applyAlignment="1">
      <alignment horizontal="left"/>
    </xf>
    <xf numFmtId="0" fontId="8" fillId="0" borderId="13" xfId="0" applyFont="1" applyBorder="1"/>
    <xf numFmtId="0" fontId="18" fillId="0" borderId="0" xfId="0" applyFont="1"/>
    <xf numFmtId="0" fontId="3" fillId="0" borderId="0" xfId="0" applyFont="1"/>
    <xf numFmtId="0" fontId="19" fillId="0" borderId="0" xfId="0" applyFont="1"/>
    <xf numFmtId="0" fontId="5" fillId="4" borderId="11" xfId="1" applyNumberFormat="1" applyFont="1" applyFill="1" applyBorder="1"/>
    <xf numFmtId="0" fontId="5" fillId="0" borderId="0" xfId="0" applyFont="1" applyAlignment="1">
      <alignment wrapText="1"/>
    </xf>
    <xf numFmtId="0" fontId="7" fillId="0" borderId="13" xfId="0" applyFont="1" applyBorder="1"/>
    <xf numFmtId="164" fontId="3" fillId="3" borderId="66" xfId="1" applyFont="1" applyFill="1" applyBorder="1" applyAlignment="1">
      <alignment horizontal="center" vertical="center" wrapText="1"/>
    </xf>
    <xf numFmtId="164" fontId="5" fillId="0" borderId="68" xfId="1" applyFont="1" applyFill="1" applyBorder="1"/>
    <xf numFmtId="164" fontId="5" fillId="0" borderId="69" xfId="1" applyFont="1" applyFill="1" applyBorder="1"/>
    <xf numFmtId="0" fontId="0" fillId="0" borderId="70" xfId="0" applyBorder="1" applyAlignment="1">
      <alignment horizontal="center" vertical="center"/>
    </xf>
    <xf numFmtId="164" fontId="3" fillId="3" borderId="71" xfId="1" applyFont="1" applyFill="1" applyBorder="1" applyAlignment="1">
      <alignment horizontal="center" vertical="center" wrapText="1"/>
    </xf>
    <xf numFmtId="164" fontId="5" fillId="0" borderId="43" xfId="1" applyFont="1" applyFill="1" applyBorder="1"/>
    <xf numFmtId="164" fontId="3" fillId="3" borderId="72" xfId="1" applyFont="1" applyFill="1" applyBorder="1" applyAlignment="1">
      <alignment horizontal="center" vertical="center" wrapText="1"/>
    </xf>
    <xf numFmtId="164" fontId="0" fillId="4" borderId="76" xfId="1" applyFont="1" applyFill="1" applyBorder="1"/>
    <xf numFmtId="166" fontId="3" fillId="0" borderId="77" xfId="1" applyNumberFormat="1" applyFont="1" applyFill="1" applyBorder="1"/>
    <xf numFmtId="167" fontId="5" fillId="0" borderId="78" xfId="1" applyNumberFormat="1" applyFont="1" applyFill="1" applyBorder="1"/>
    <xf numFmtId="167" fontId="5" fillId="0" borderId="79" xfId="1" applyNumberFormat="1" applyFont="1" applyFill="1" applyBorder="1"/>
    <xf numFmtId="167" fontId="5" fillId="0" borderId="80" xfId="1" applyNumberFormat="1" applyFont="1" applyFill="1" applyBorder="1"/>
    <xf numFmtId="164" fontId="5" fillId="0" borderId="79" xfId="1" applyFont="1" applyFill="1" applyBorder="1"/>
    <xf numFmtId="164" fontId="5" fillId="0" borderId="81" xfId="1" applyFont="1" applyFill="1" applyBorder="1"/>
    <xf numFmtId="164" fontId="5" fillId="0" borderId="78" xfId="1" applyFont="1" applyFill="1" applyBorder="1"/>
    <xf numFmtId="0" fontId="5" fillId="4" borderId="82" xfId="1" applyNumberFormat="1" applyFont="1" applyFill="1" applyBorder="1"/>
    <xf numFmtId="166" fontId="3" fillId="0" borderId="83" xfId="1" applyNumberFormat="1" applyFont="1" applyFill="1" applyBorder="1"/>
    <xf numFmtId="166" fontId="3" fillId="0" borderId="2" xfId="1" applyNumberFormat="1" applyFont="1" applyFill="1" applyBorder="1"/>
    <xf numFmtId="167" fontId="5" fillId="0" borderId="41" xfId="1" applyNumberFormat="1" applyFont="1" applyFill="1" applyBorder="1"/>
    <xf numFmtId="167" fontId="5" fillId="0" borderId="84" xfId="1" applyNumberFormat="1" applyFont="1" applyFill="1" applyBorder="1"/>
    <xf numFmtId="167" fontId="5" fillId="0" borderId="85" xfId="1" applyNumberFormat="1" applyFont="1" applyFill="1" applyBorder="1"/>
    <xf numFmtId="164" fontId="5" fillId="0" borderId="84" xfId="1" applyFont="1" applyFill="1" applyBorder="1"/>
    <xf numFmtId="0" fontId="5" fillId="4" borderId="12" xfId="1" applyNumberFormat="1" applyFont="1" applyFill="1" applyBorder="1"/>
    <xf numFmtId="166" fontId="3" fillId="0" borderId="63" xfId="1" applyNumberFormat="1" applyFont="1" applyFill="1" applyBorder="1"/>
    <xf numFmtId="166" fontId="3" fillId="0" borderId="28" xfId="1" applyNumberFormat="1" applyFont="1" applyFill="1" applyBorder="1"/>
    <xf numFmtId="166" fontId="3" fillId="0" borderId="87" xfId="1" applyNumberFormat="1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167" fontId="2" fillId="7" borderId="75" xfId="0" applyNumberFormat="1" applyFont="1" applyFill="1" applyBorder="1" applyAlignment="1">
      <alignment horizontal="center" vertical="top"/>
    </xf>
    <xf numFmtId="0" fontId="2" fillId="4" borderId="75" xfId="1" applyNumberFormat="1" applyFont="1" applyFill="1" applyBorder="1"/>
    <xf numFmtId="0" fontId="14" fillId="8" borderId="13" xfId="0" applyFont="1" applyFill="1" applyBorder="1" applyAlignment="1">
      <alignment horizontal="right"/>
    </xf>
    <xf numFmtId="0" fontId="14" fillId="8" borderId="13" xfId="0" applyFont="1" applyFill="1" applyBorder="1"/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86" xfId="0" applyFont="1" applyFill="1" applyBorder="1" applyAlignment="1">
      <alignment horizont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6" borderId="29" xfId="0" applyFill="1" applyBorder="1" applyAlignment="1">
      <alignment horizontal="center" wrapText="1"/>
    </xf>
    <xf numFmtId="0" fontId="0" fillId="6" borderId="30" xfId="0" applyFill="1" applyBorder="1" applyAlignment="1">
      <alignment horizontal="center" wrapText="1"/>
    </xf>
    <xf numFmtId="0" fontId="2" fillId="2" borderId="67" xfId="0" applyFont="1" applyFill="1" applyBorder="1" applyAlignment="1">
      <alignment horizontal="left"/>
    </xf>
    <xf numFmtId="0" fontId="2" fillId="2" borderId="63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86" xfId="0" applyFont="1" applyFill="1" applyBorder="1" applyAlignment="1">
      <alignment horizontal="left"/>
    </xf>
    <xf numFmtId="165" fontId="2" fillId="2" borderId="19" xfId="1" applyNumberFormat="1" applyFont="1" applyFill="1" applyBorder="1" applyAlignment="1">
      <alignment horizontal="left"/>
    </xf>
    <xf numFmtId="165" fontId="2" fillId="2" borderId="20" xfId="1" applyNumberFormat="1" applyFont="1" applyFill="1" applyBorder="1" applyAlignment="1">
      <alignment horizontal="left"/>
    </xf>
    <xf numFmtId="165" fontId="2" fillId="2" borderId="86" xfId="1" applyNumberFormat="1" applyFont="1" applyFill="1" applyBorder="1" applyAlignment="1">
      <alignment horizontal="left"/>
    </xf>
    <xf numFmtId="0" fontId="23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67" fontId="0" fillId="0" borderId="8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0" fontId="14" fillId="0" borderId="13" xfId="0" applyFont="1" applyBorder="1"/>
    <xf numFmtId="167" fontId="0" fillId="0" borderId="13" xfId="0" applyNumberFormat="1" applyBorder="1" applyAlignment="1">
      <alignment horizontal="right"/>
    </xf>
    <xf numFmtId="0" fontId="3" fillId="0" borderId="88" xfId="1" applyNumberFormat="1" applyFont="1" applyFill="1" applyBorder="1"/>
    <xf numFmtId="0" fontId="3" fillId="0" borderId="7" xfId="1" applyNumberFormat="1" applyFont="1" applyFill="1" applyBorder="1"/>
    <xf numFmtId="0" fontId="3" fillId="0" borderId="3" xfId="1" applyNumberFormat="1" applyFont="1" applyFill="1" applyBorder="1"/>
    <xf numFmtId="0" fontId="3" fillId="0" borderId="83" xfId="1" applyNumberFormat="1" applyFont="1" applyFill="1" applyBorder="1"/>
    <xf numFmtId="0" fontId="3" fillId="0" borderId="61" xfId="1" applyNumberFormat="1" applyFont="1" applyFill="1" applyBorder="1"/>
    <xf numFmtId="0" fontId="3" fillId="0" borderId="62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  <color rgb="FFF4F8E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lviculture%20Application%20Budget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ing &amp; Scheduling"/>
      <sheetName val="Year One"/>
      <sheetName val="Year Two"/>
      <sheetName val="Year Three"/>
      <sheetName val="Trea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>Chemical site preparation (aerial)</v>
          </cell>
        </row>
        <row r="4">
          <cell r="A4" t="str">
            <v>Chemical site preparation (ground)</v>
          </cell>
        </row>
        <row r="5">
          <cell r="A5" t="str">
            <v>Chemical tending (aerial)</v>
          </cell>
        </row>
        <row r="6">
          <cell r="A6" t="str">
            <v>Chemical tending (ground)</v>
          </cell>
        </row>
        <row r="7">
          <cell r="A7" t="str">
            <v>Cone collection</v>
          </cell>
        </row>
        <row r="8">
          <cell r="A8" t="str">
            <v>Improvement cuts</v>
          </cell>
        </row>
        <row r="9">
          <cell r="A9" t="str">
            <v>Mechanical site preparation</v>
          </cell>
        </row>
        <row r="10">
          <cell r="A10" t="str">
            <v>Monitoring &amp; Assessment</v>
          </cell>
        </row>
        <row r="11">
          <cell r="A11" t="str">
            <v>Pest control (details)</v>
          </cell>
        </row>
        <row r="12">
          <cell r="A12" t="str">
            <v>Prescribed burn</v>
          </cell>
        </row>
        <row r="13">
          <cell r="A13" t="str">
            <v>Prescriptions</v>
          </cell>
        </row>
        <row r="14">
          <cell r="A14" t="str">
            <v>Seeding</v>
          </cell>
        </row>
        <row r="15">
          <cell r="A15" t="str">
            <v>Spacing</v>
          </cell>
        </row>
        <row r="16">
          <cell r="A16" t="str">
            <v>Stand improvement</v>
          </cell>
        </row>
        <row r="17">
          <cell r="A17" t="str">
            <v>Stock production</v>
          </cell>
        </row>
        <row r="18">
          <cell r="A18" t="str">
            <v>Supervision</v>
          </cell>
        </row>
        <row r="19">
          <cell r="A19" t="str">
            <v>Surveys</v>
          </cell>
        </row>
        <row r="20">
          <cell r="A20" t="str">
            <v>Tending (manual)</v>
          </cell>
        </row>
        <row r="21">
          <cell r="A21" t="str">
            <v>Thinning</v>
          </cell>
        </row>
        <row r="22">
          <cell r="A22" t="str">
            <v>Tree marking</v>
          </cell>
        </row>
        <row r="23">
          <cell r="A23" t="str">
            <v>Tree planting</v>
          </cell>
        </row>
        <row r="24">
          <cell r="A24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zoomScaleNormal="100" zoomScalePageLayoutView="78" workbookViewId="0">
      <selection activeCell="A9" sqref="A9"/>
    </sheetView>
  </sheetViews>
  <sheetFormatPr defaultColWidth="8.7109375" defaultRowHeight="15" x14ac:dyDescent="0.25"/>
  <cols>
    <col min="1" max="1" width="14.28515625" customWidth="1"/>
    <col min="2" max="2" width="32.28515625" customWidth="1"/>
    <col min="3" max="3" width="38.7109375" customWidth="1"/>
    <col min="4" max="4" width="9.28515625" bestFit="1" customWidth="1"/>
    <col min="5" max="7" width="9.28515625" customWidth="1"/>
    <col min="8" max="8" width="12" customWidth="1"/>
    <col min="9" max="9" width="11" bestFit="1" customWidth="1"/>
    <col min="10" max="12" width="13.5703125" customWidth="1"/>
    <col min="13" max="13" width="11.85546875" customWidth="1"/>
  </cols>
  <sheetData>
    <row r="1" spans="1:18" ht="25.5" customHeight="1" x14ac:dyDescent="0.3">
      <c r="A1" s="109" t="s">
        <v>57</v>
      </c>
      <c r="B1" s="109"/>
      <c r="D1" s="106"/>
      <c r="E1" s="106"/>
      <c r="F1" s="106"/>
      <c r="G1" s="106"/>
    </row>
    <row r="2" spans="1:18" ht="8.25" customHeight="1" x14ac:dyDescent="0.25">
      <c r="A2" s="3"/>
      <c r="B2" s="3"/>
    </row>
    <row r="3" spans="1:18" ht="21.75" thickBot="1" x14ac:dyDescent="0.4">
      <c r="A3" s="157" t="s">
        <v>61</v>
      </c>
      <c r="B3" s="157"/>
      <c r="C3" s="148"/>
      <c r="D3" s="108"/>
      <c r="E3" s="108"/>
      <c r="F3" s="107"/>
      <c r="G3" s="107"/>
      <c r="H3" s="107"/>
      <c r="I3" s="107"/>
      <c r="J3" s="107"/>
      <c r="K3" s="107"/>
      <c r="L3" s="107"/>
      <c r="M3" s="107"/>
    </row>
    <row r="4" spans="1:18" ht="15" customHeight="1" thickBot="1" x14ac:dyDescent="0.3">
      <c r="A4" s="150" t="s">
        <v>2</v>
      </c>
      <c r="B4" s="151"/>
      <c r="C4" s="151"/>
      <c r="D4" s="151"/>
      <c r="E4" s="151"/>
      <c r="F4" s="151"/>
      <c r="G4" s="152"/>
      <c r="H4" s="150" t="s">
        <v>28</v>
      </c>
      <c r="I4" s="151"/>
      <c r="J4" s="151"/>
      <c r="K4" s="151"/>
      <c r="L4" s="151"/>
      <c r="M4" s="152"/>
    </row>
    <row r="5" spans="1:18" ht="15" customHeight="1" x14ac:dyDescent="0.25">
      <c r="A5" s="153" t="s">
        <v>58</v>
      </c>
      <c r="B5" s="155" t="s">
        <v>60</v>
      </c>
      <c r="C5" s="180" t="s">
        <v>0</v>
      </c>
      <c r="D5" s="178" t="s">
        <v>27</v>
      </c>
      <c r="E5" s="166" t="s">
        <v>47</v>
      </c>
      <c r="F5" s="167"/>
      <c r="G5" s="167"/>
      <c r="H5" s="163" t="s">
        <v>23</v>
      </c>
      <c r="I5" s="164"/>
      <c r="J5" s="165"/>
      <c r="K5" s="160" t="s">
        <v>55</v>
      </c>
      <c r="L5" s="158" t="s">
        <v>54</v>
      </c>
      <c r="M5" s="158" t="s">
        <v>7</v>
      </c>
    </row>
    <row r="6" spans="1:18" ht="43.5" customHeight="1" thickBot="1" x14ac:dyDescent="0.3">
      <c r="A6" s="154"/>
      <c r="B6" s="156"/>
      <c r="C6" s="181"/>
      <c r="D6" s="179"/>
      <c r="E6" s="63" t="s">
        <v>26</v>
      </c>
      <c r="F6" s="64" t="s">
        <v>45</v>
      </c>
      <c r="G6" s="65" t="s">
        <v>46</v>
      </c>
      <c r="H6" s="16" t="s">
        <v>49</v>
      </c>
      <c r="I6" s="68" t="s">
        <v>68</v>
      </c>
      <c r="J6" s="118" t="s">
        <v>3</v>
      </c>
      <c r="K6" s="161"/>
      <c r="L6" s="159"/>
      <c r="M6" s="162"/>
      <c r="P6" s="143"/>
    </row>
    <row r="7" spans="1:18" s="1" customFormat="1" ht="42.75" customHeight="1" thickBot="1" x14ac:dyDescent="0.3">
      <c r="A7" s="141" t="s">
        <v>59</v>
      </c>
      <c r="B7" s="142" t="s">
        <v>34</v>
      </c>
      <c r="C7" s="79" t="s">
        <v>48</v>
      </c>
      <c r="D7" s="79" t="s">
        <v>1</v>
      </c>
      <c r="E7" s="66" t="s">
        <v>29</v>
      </c>
      <c r="F7" s="61"/>
      <c r="G7" s="67" t="s">
        <v>50</v>
      </c>
      <c r="H7" s="42"/>
      <c r="I7" s="41"/>
      <c r="J7" s="119" t="s">
        <v>30</v>
      </c>
      <c r="K7" s="121" t="s">
        <v>67</v>
      </c>
      <c r="L7" s="115" t="s">
        <v>56</v>
      </c>
      <c r="M7" s="62" t="s">
        <v>53</v>
      </c>
      <c r="P7" s="143"/>
    </row>
    <row r="8" spans="1:18" ht="15" customHeight="1" thickBot="1" x14ac:dyDescent="0.3">
      <c r="A8" s="171" t="s">
        <v>4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3"/>
      <c r="P8" s="144"/>
    </row>
    <row r="9" spans="1:18" s="2" customFormat="1" ht="12.75" x14ac:dyDescent="0.2">
      <c r="A9" s="193"/>
      <c r="B9" s="138"/>
      <c r="C9" s="132"/>
      <c r="D9" s="133"/>
      <c r="E9" s="134"/>
      <c r="F9" s="135"/>
      <c r="G9" s="135"/>
      <c r="H9" s="136"/>
      <c r="I9" s="120"/>
      <c r="J9" s="94">
        <f>H9+I9</f>
        <v>0</v>
      </c>
      <c r="K9" s="120"/>
      <c r="L9" s="94">
        <f>H9+K9</f>
        <v>0</v>
      </c>
      <c r="M9" s="137" t="e">
        <f>L9/D9</f>
        <v>#DIV/0!</v>
      </c>
    </row>
    <row r="10" spans="1:18" s="2" customFormat="1" ht="12.75" x14ac:dyDescent="0.2">
      <c r="A10" s="194"/>
      <c r="B10" s="139"/>
      <c r="C10" s="85"/>
      <c r="D10" s="43"/>
      <c r="E10" s="73"/>
      <c r="F10" s="71"/>
      <c r="G10" s="71"/>
      <c r="H10" s="91"/>
      <c r="I10" s="92"/>
      <c r="J10" s="93">
        <f>H10+I10</f>
        <v>0</v>
      </c>
      <c r="K10" s="92"/>
      <c r="L10" s="94">
        <f t="shared" ref="L10:L16" si="0">H10+K10</f>
        <v>0</v>
      </c>
      <c r="M10" s="112" t="e">
        <f t="shared" ref="M10:M34" si="1">L10/D10</f>
        <v>#DIV/0!</v>
      </c>
    </row>
    <row r="11" spans="1:18" s="2" customFormat="1" ht="12.75" x14ac:dyDescent="0.2">
      <c r="A11" s="194"/>
      <c r="B11" s="139"/>
      <c r="C11" s="85"/>
      <c r="D11" s="43"/>
      <c r="E11" s="73"/>
      <c r="F11" s="71"/>
      <c r="G11" s="71"/>
      <c r="H11" s="91"/>
      <c r="I11" s="92"/>
      <c r="J11" s="93">
        <f>H11+I11</f>
        <v>0</v>
      </c>
      <c r="K11" s="92"/>
      <c r="L11" s="94">
        <f t="shared" si="0"/>
        <v>0</v>
      </c>
      <c r="M11" s="112" t="e">
        <f t="shared" si="1"/>
        <v>#DIV/0!</v>
      </c>
      <c r="R11" s="40"/>
    </row>
    <row r="12" spans="1:18" s="2" customFormat="1" ht="12.75" x14ac:dyDescent="0.2">
      <c r="A12" s="194"/>
      <c r="B12" s="139"/>
      <c r="C12" s="85"/>
      <c r="D12" s="43"/>
      <c r="E12" s="73"/>
      <c r="F12" s="71"/>
      <c r="G12" s="71"/>
      <c r="H12" s="91"/>
      <c r="I12" s="92"/>
      <c r="J12" s="93">
        <f t="shared" ref="J12:J16" si="2">H12+I12</f>
        <v>0</v>
      </c>
      <c r="K12" s="92"/>
      <c r="L12" s="94">
        <f t="shared" si="0"/>
        <v>0</v>
      </c>
      <c r="M12" s="112" t="e">
        <f t="shared" si="1"/>
        <v>#DIV/0!</v>
      </c>
    </row>
    <row r="13" spans="1:18" s="2" customFormat="1" ht="12.75" x14ac:dyDescent="0.2">
      <c r="A13" s="194"/>
      <c r="B13" s="139"/>
      <c r="C13" s="85"/>
      <c r="D13" s="43"/>
      <c r="E13" s="73"/>
      <c r="F13" s="71"/>
      <c r="G13" s="71"/>
      <c r="H13" s="91"/>
      <c r="I13" s="92"/>
      <c r="J13" s="93">
        <f t="shared" si="2"/>
        <v>0</v>
      </c>
      <c r="K13" s="92"/>
      <c r="L13" s="94">
        <f t="shared" si="0"/>
        <v>0</v>
      </c>
      <c r="M13" s="112" t="e">
        <f t="shared" si="1"/>
        <v>#DIV/0!</v>
      </c>
    </row>
    <row r="14" spans="1:18" s="2" customFormat="1" ht="12.75" x14ac:dyDescent="0.2">
      <c r="A14" s="194"/>
      <c r="B14" s="139"/>
      <c r="C14" s="85"/>
      <c r="D14" s="43"/>
      <c r="E14" s="73"/>
      <c r="F14" s="71"/>
      <c r="G14" s="71"/>
      <c r="H14" s="91"/>
      <c r="I14" s="92"/>
      <c r="J14" s="93">
        <f t="shared" si="2"/>
        <v>0</v>
      </c>
      <c r="K14" s="92"/>
      <c r="L14" s="94">
        <f t="shared" si="0"/>
        <v>0</v>
      </c>
      <c r="M14" s="112" t="e">
        <f t="shared" si="1"/>
        <v>#DIV/0!</v>
      </c>
    </row>
    <row r="15" spans="1:18" s="2" customFormat="1" ht="12.75" x14ac:dyDescent="0.2">
      <c r="A15" s="194"/>
      <c r="B15" s="139"/>
      <c r="C15" s="85"/>
      <c r="D15" s="43"/>
      <c r="E15" s="73"/>
      <c r="F15" s="71"/>
      <c r="G15" s="71"/>
      <c r="H15" s="91"/>
      <c r="I15" s="92"/>
      <c r="J15" s="93">
        <f t="shared" si="2"/>
        <v>0</v>
      </c>
      <c r="K15" s="92"/>
      <c r="L15" s="94">
        <f t="shared" si="0"/>
        <v>0</v>
      </c>
      <c r="M15" s="112" t="e">
        <f t="shared" si="1"/>
        <v>#DIV/0!</v>
      </c>
    </row>
    <row r="16" spans="1:18" s="2" customFormat="1" ht="13.5" thickBot="1" x14ac:dyDescent="0.25">
      <c r="A16" s="195"/>
      <c r="B16" s="140"/>
      <c r="C16" s="123"/>
      <c r="D16" s="124"/>
      <c r="E16" s="125"/>
      <c r="F16" s="126"/>
      <c r="G16" s="126"/>
      <c r="H16" s="127"/>
      <c r="I16" s="128"/>
      <c r="J16" s="129">
        <f t="shared" si="2"/>
        <v>0</v>
      </c>
      <c r="K16" s="128"/>
      <c r="L16" s="94">
        <f t="shared" si="0"/>
        <v>0</v>
      </c>
      <c r="M16" s="130" t="e">
        <f t="shared" si="1"/>
        <v>#DIV/0!</v>
      </c>
    </row>
    <row r="17" spans="1:13" ht="15.75" thickBot="1" x14ac:dyDescent="0.3">
      <c r="A17" s="174" t="s">
        <v>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6"/>
    </row>
    <row r="18" spans="1:13" s="2" customFormat="1" ht="12.75" x14ac:dyDescent="0.2">
      <c r="A18" s="196"/>
      <c r="B18" s="131"/>
      <c r="C18" s="132"/>
      <c r="D18" s="133"/>
      <c r="E18" s="134"/>
      <c r="F18" s="135"/>
      <c r="G18" s="135"/>
      <c r="H18" s="136"/>
      <c r="I18" s="120"/>
      <c r="J18" s="94">
        <f>H18+I18</f>
        <v>0</v>
      </c>
      <c r="K18" s="120"/>
      <c r="L18" s="94">
        <f t="shared" ref="L18:L25" si="3">H18+K18</f>
        <v>0</v>
      </c>
      <c r="M18" s="137" t="e">
        <f t="shared" si="1"/>
        <v>#DIV/0!</v>
      </c>
    </row>
    <row r="19" spans="1:13" s="2" customFormat="1" ht="12.75" x14ac:dyDescent="0.2">
      <c r="A19" s="197"/>
      <c r="B19" s="88"/>
      <c r="C19" s="85"/>
      <c r="D19" s="43"/>
      <c r="E19" s="73"/>
      <c r="F19" s="71"/>
      <c r="G19" s="71"/>
      <c r="H19" s="91"/>
      <c r="I19" s="92"/>
      <c r="J19" s="93">
        <f>H19+I19</f>
        <v>0</v>
      </c>
      <c r="K19" s="92"/>
      <c r="L19" s="94">
        <f t="shared" si="3"/>
        <v>0</v>
      </c>
      <c r="M19" s="112" t="e">
        <f t="shared" si="1"/>
        <v>#DIV/0!</v>
      </c>
    </row>
    <row r="20" spans="1:13" s="2" customFormat="1" ht="12.75" x14ac:dyDescent="0.2">
      <c r="A20" s="197"/>
      <c r="B20" s="88"/>
      <c r="C20" s="85"/>
      <c r="D20" s="43"/>
      <c r="E20" s="73"/>
      <c r="F20" s="71"/>
      <c r="G20" s="71"/>
      <c r="H20" s="95"/>
      <c r="I20" s="96"/>
      <c r="J20" s="116">
        <f t="shared" ref="J20:J25" si="4">H20+I20</f>
        <v>0</v>
      </c>
      <c r="K20" s="120"/>
      <c r="L20" s="94">
        <f t="shared" si="3"/>
        <v>0</v>
      </c>
      <c r="M20" s="112" t="e">
        <f t="shared" si="1"/>
        <v>#DIV/0!</v>
      </c>
    </row>
    <row r="21" spans="1:13" s="2" customFormat="1" ht="12.75" x14ac:dyDescent="0.2">
      <c r="A21" s="197"/>
      <c r="B21" s="88"/>
      <c r="C21" s="85"/>
      <c r="D21" s="43"/>
      <c r="E21" s="73"/>
      <c r="F21" s="71"/>
      <c r="G21" s="71"/>
      <c r="H21" s="95"/>
      <c r="I21" s="96"/>
      <c r="J21" s="117">
        <f t="shared" si="4"/>
        <v>0</v>
      </c>
      <c r="K21" s="120"/>
      <c r="L21" s="94">
        <f t="shared" si="3"/>
        <v>0</v>
      </c>
      <c r="M21" s="112" t="e">
        <f t="shared" si="1"/>
        <v>#DIV/0!</v>
      </c>
    </row>
    <row r="22" spans="1:13" s="2" customFormat="1" ht="12.75" x14ac:dyDescent="0.2">
      <c r="A22" s="197"/>
      <c r="B22" s="88"/>
      <c r="C22" s="85"/>
      <c r="D22" s="43"/>
      <c r="E22" s="73"/>
      <c r="F22" s="71"/>
      <c r="G22" s="71"/>
      <c r="H22" s="95"/>
      <c r="I22" s="96"/>
      <c r="J22" s="117">
        <f t="shared" si="4"/>
        <v>0</v>
      </c>
      <c r="K22" s="120"/>
      <c r="L22" s="94">
        <f t="shared" si="3"/>
        <v>0</v>
      </c>
      <c r="M22" s="112" t="e">
        <f t="shared" si="1"/>
        <v>#DIV/0!</v>
      </c>
    </row>
    <row r="23" spans="1:13" s="2" customFormat="1" ht="12.75" x14ac:dyDescent="0.2">
      <c r="A23" s="197"/>
      <c r="B23" s="88"/>
      <c r="C23" s="85"/>
      <c r="D23" s="43"/>
      <c r="E23" s="73"/>
      <c r="F23" s="71"/>
      <c r="G23" s="71"/>
      <c r="H23" s="95"/>
      <c r="I23" s="96"/>
      <c r="J23" s="117">
        <f t="shared" si="4"/>
        <v>0</v>
      </c>
      <c r="K23" s="120"/>
      <c r="L23" s="94">
        <f t="shared" si="3"/>
        <v>0</v>
      </c>
      <c r="M23" s="112" t="e">
        <f t="shared" si="1"/>
        <v>#DIV/0!</v>
      </c>
    </row>
    <row r="24" spans="1:13" s="2" customFormat="1" ht="12.75" x14ac:dyDescent="0.2">
      <c r="A24" s="197"/>
      <c r="B24" s="88"/>
      <c r="C24" s="85"/>
      <c r="D24" s="43"/>
      <c r="E24" s="73"/>
      <c r="F24" s="71"/>
      <c r="G24" s="71"/>
      <c r="H24" s="95"/>
      <c r="I24" s="96"/>
      <c r="J24" s="117">
        <f t="shared" si="4"/>
        <v>0</v>
      </c>
      <c r="K24" s="120"/>
      <c r="L24" s="94">
        <f t="shared" si="3"/>
        <v>0</v>
      </c>
      <c r="M24" s="112" t="e">
        <f t="shared" si="1"/>
        <v>#DIV/0!</v>
      </c>
    </row>
    <row r="25" spans="1:13" s="2" customFormat="1" ht="13.5" thickBot="1" x14ac:dyDescent="0.25">
      <c r="A25" s="198"/>
      <c r="B25" s="89"/>
      <c r="C25" s="86"/>
      <c r="D25" s="87"/>
      <c r="E25" s="76"/>
      <c r="F25" s="77"/>
      <c r="G25" s="77"/>
      <c r="H25" s="97"/>
      <c r="I25" s="98"/>
      <c r="J25" s="117">
        <f t="shared" si="4"/>
        <v>0</v>
      </c>
      <c r="K25" s="120"/>
      <c r="L25" s="94">
        <f t="shared" si="3"/>
        <v>0</v>
      </c>
      <c r="M25" s="112" t="e">
        <f t="shared" si="1"/>
        <v>#DIV/0!</v>
      </c>
    </row>
    <row r="26" spans="1:13" ht="15.75" hidden="1" thickBot="1" x14ac:dyDescent="0.3">
      <c r="A26" s="168" t="s">
        <v>6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70"/>
    </row>
    <row r="27" spans="1:13" s="2" customFormat="1" ht="13.5" hidden="1" thickBot="1" x14ac:dyDescent="0.25">
      <c r="A27" s="84"/>
      <c r="B27" s="139"/>
      <c r="C27" s="85"/>
      <c r="D27" s="43"/>
      <c r="E27" s="73"/>
      <c r="F27" s="69"/>
      <c r="G27" s="69"/>
      <c r="H27" s="91"/>
      <c r="I27" s="92"/>
      <c r="J27" s="93">
        <f>H27+I27</f>
        <v>0</v>
      </c>
      <c r="K27" s="92"/>
      <c r="L27" s="93">
        <f t="shared" ref="L27:L34" si="5">J27+K27</f>
        <v>0</v>
      </c>
      <c r="M27" s="112" t="e">
        <f t="shared" si="1"/>
        <v>#DIV/0!</v>
      </c>
    </row>
    <row r="28" spans="1:13" s="2" customFormat="1" ht="13.5" hidden="1" thickBot="1" x14ac:dyDescent="0.25">
      <c r="A28" s="84"/>
      <c r="B28" s="139"/>
      <c r="C28" s="85"/>
      <c r="D28" s="43"/>
      <c r="E28" s="73"/>
      <c r="F28" s="69"/>
      <c r="G28" s="69"/>
      <c r="H28" s="91"/>
      <c r="I28" s="92"/>
      <c r="J28" s="93">
        <f>H28+I28</f>
        <v>0</v>
      </c>
      <c r="K28" s="92"/>
      <c r="L28" s="93">
        <f t="shared" si="5"/>
        <v>0</v>
      </c>
      <c r="M28" s="112" t="e">
        <f t="shared" si="1"/>
        <v>#DIV/0!</v>
      </c>
    </row>
    <row r="29" spans="1:13" s="2" customFormat="1" ht="13.5" hidden="1" thickBot="1" x14ac:dyDescent="0.25">
      <c r="A29" s="84"/>
      <c r="B29" s="139"/>
      <c r="C29" s="85"/>
      <c r="D29" s="44"/>
      <c r="E29" s="74"/>
      <c r="F29" s="70"/>
      <c r="G29" s="70"/>
      <c r="H29" s="95"/>
      <c r="I29" s="96"/>
      <c r="J29" s="99">
        <f t="shared" ref="J29:J34" si="6">H29+I29</f>
        <v>0</v>
      </c>
      <c r="K29" s="92"/>
      <c r="L29" s="93">
        <f t="shared" si="5"/>
        <v>0</v>
      </c>
      <c r="M29" s="112" t="e">
        <f t="shared" si="1"/>
        <v>#DIV/0!</v>
      </c>
    </row>
    <row r="30" spans="1:13" s="2" customFormat="1" ht="13.5" hidden="1" thickBot="1" x14ac:dyDescent="0.25">
      <c r="A30" s="84"/>
      <c r="B30" s="139"/>
      <c r="C30" s="85"/>
      <c r="D30" s="44"/>
      <c r="E30" s="74"/>
      <c r="F30" s="70"/>
      <c r="G30" s="70"/>
      <c r="H30" s="95"/>
      <c r="I30" s="96"/>
      <c r="J30" s="99">
        <f t="shared" si="6"/>
        <v>0</v>
      </c>
      <c r="K30" s="92"/>
      <c r="L30" s="93">
        <f t="shared" si="5"/>
        <v>0</v>
      </c>
      <c r="M30" s="112" t="e">
        <f t="shared" si="1"/>
        <v>#DIV/0!</v>
      </c>
    </row>
    <row r="31" spans="1:13" s="2" customFormat="1" ht="13.5" hidden="1" thickBot="1" x14ac:dyDescent="0.25">
      <c r="A31" s="84"/>
      <c r="B31" s="139"/>
      <c r="C31" s="85"/>
      <c r="D31" s="44"/>
      <c r="E31" s="74"/>
      <c r="F31" s="70"/>
      <c r="G31" s="70"/>
      <c r="H31" s="95"/>
      <c r="I31" s="96"/>
      <c r="J31" s="99">
        <f t="shared" si="6"/>
        <v>0</v>
      </c>
      <c r="K31" s="92"/>
      <c r="L31" s="93">
        <f t="shared" si="5"/>
        <v>0</v>
      </c>
      <c r="M31" s="112" t="e">
        <f t="shared" si="1"/>
        <v>#DIV/0!</v>
      </c>
    </row>
    <row r="32" spans="1:13" s="2" customFormat="1" ht="13.5" hidden="1" thickBot="1" x14ac:dyDescent="0.25">
      <c r="A32" s="84"/>
      <c r="B32" s="139"/>
      <c r="C32" s="85"/>
      <c r="D32" s="44"/>
      <c r="E32" s="74"/>
      <c r="F32" s="70"/>
      <c r="G32" s="70"/>
      <c r="H32" s="95"/>
      <c r="I32" s="96"/>
      <c r="J32" s="99">
        <f t="shared" si="6"/>
        <v>0</v>
      </c>
      <c r="K32" s="92"/>
      <c r="L32" s="93">
        <f t="shared" si="5"/>
        <v>0</v>
      </c>
      <c r="M32" s="112" t="e">
        <f t="shared" si="1"/>
        <v>#DIV/0!</v>
      </c>
    </row>
    <row r="33" spans="1:13" s="2" customFormat="1" ht="13.5" hidden="1" thickBot="1" x14ac:dyDescent="0.25">
      <c r="A33" s="84"/>
      <c r="B33" s="139"/>
      <c r="C33" s="85"/>
      <c r="D33" s="44"/>
      <c r="E33" s="74"/>
      <c r="F33" s="70"/>
      <c r="G33" s="70"/>
      <c r="H33" s="95"/>
      <c r="I33" s="96"/>
      <c r="J33" s="99">
        <f t="shared" si="6"/>
        <v>0</v>
      </c>
      <c r="K33" s="92"/>
      <c r="L33" s="93">
        <f t="shared" si="5"/>
        <v>0</v>
      </c>
      <c r="M33" s="112" t="e">
        <f t="shared" si="1"/>
        <v>#DIV/0!</v>
      </c>
    </row>
    <row r="34" spans="1:13" s="2" customFormat="1" ht="13.5" hidden="1" thickBot="1" x14ac:dyDescent="0.25">
      <c r="A34" s="84"/>
      <c r="B34" s="140"/>
      <c r="C34" s="86"/>
      <c r="D34" s="78"/>
      <c r="E34" s="75"/>
      <c r="F34" s="72"/>
      <c r="G34" s="72"/>
      <c r="H34" s="97"/>
      <c r="I34" s="98"/>
      <c r="J34" s="99">
        <f t="shared" si="6"/>
        <v>0</v>
      </c>
      <c r="K34" s="92"/>
      <c r="L34" s="93">
        <f t="shared" si="5"/>
        <v>0</v>
      </c>
      <c r="M34" s="112" t="e">
        <f t="shared" si="1"/>
        <v>#DIV/0!</v>
      </c>
    </row>
    <row r="35" spans="1:13" ht="18" customHeight="1" thickBot="1" x14ac:dyDescent="0.3">
      <c r="C35" s="145" t="s">
        <v>44</v>
      </c>
      <c r="D35" s="146"/>
      <c r="E35" s="45"/>
      <c r="F35" s="45"/>
      <c r="G35" s="45"/>
      <c r="H35" s="122">
        <f>SUM(H9:H16)+SUM(H18:H25)+SUM(H27:H34)</f>
        <v>0</v>
      </c>
      <c r="I35" s="80">
        <f>SUM(I9:I16)+SUM(I18:I25)+SUM(I27:I34)</f>
        <v>0</v>
      </c>
      <c r="J35" s="81">
        <f>SUM(J8:J34)</f>
        <v>0</v>
      </c>
      <c r="K35" s="122">
        <f>SUM(K9:K16)+SUM(K18:K25)+SUM(K27:K34)</f>
        <v>0</v>
      </c>
      <c r="L35" s="122">
        <f>SUM(L9:L16)+SUM(L18:L25)+SUM(L27:L34)</f>
        <v>0</v>
      </c>
      <c r="M35" s="147" t="e">
        <f>L35/D35</f>
        <v>#DIV/0!</v>
      </c>
    </row>
    <row r="36" spans="1:13" ht="15.75" customHeight="1" x14ac:dyDescent="0.25">
      <c r="C36" s="90"/>
      <c r="D36" s="90"/>
      <c r="E36" s="90"/>
      <c r="F36" s="90"/>
      <c r="G36" s="90"/>
    </row>
    <row r="37" spans="1:13" ht="43.5" customHeight="1" x14ac:dyDescent="0.25">
      <c r="A37" s="177" t="s">
        <v>62</v>
      </c>
      <c r="B37" s="177"/>
      <c r="C37" s="177"/>
      <c r="D37" s="177"/>
      <c r="E37" s="90"/>
      <c r="F37" s="90"/>
    </row>
    <row r="38" spans="1:13" ht="19.5" customHeight="1" x14ac:dyDescent="0.25"/>
    <row r="39" spans="1:13" ht="14.25" customHeight="1" x14ac:dyDescent="0.25"/>
  </sheetData>
  <mergeCells count="16">
    <mergeCell ref="A26:M26"/>
    <mergeCell ref="A8:M8"/>
    <mergeCell ref="A17:M17"/>
    <mergeCell ref="A37:D37"/>
    <mergeCell ref="D5:D6"/>
    <mergeCell ref="C5:C6"/>
    <mergeCell ref="A4:G4"/>
    <mergeCell ref="A5:A6"/>
    <mergeCell ref="B5:B6"/>
    <mergeCell ref="A3:B3"/>
    <mergeCell ref="H4:M4"/>
    <mergeCell ref="L5:L6"/>
    <mergeCell ref="K5:K6"/>
    <mergeCell ref="M5:M6"/>
    <mergeCell ref="H5:J5"/>
    <mergeCell ref="E5:G5"/>
  </mergeCells>
  <dataValidations xWindow="108" yWindow="540" count="1">
    <dataValidation type="list" showInputMessage="1" showErrorMessage="1" promptTitle="Silviculture Treatments" prompt="If Other is selected, please describe in the next column titled Activity" sqref="A27:B34 B9:B16 B18:B25" xr:uid="{00000000-0002-0000-0000-000000000000}">
      <formula1>Treatment</formula1>
    </dataValidation>
  </dataValidations>
  <pageMargins left="0.25" right="0.25" top="0.75" bottom="0.75" header="0.3" footer="0.3"/>
  <pageSetup scale="67" orientation="landscape" r:id="rId1"/>
  <headerFoot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1"/>
  <sheetViews>
    <sheetView zoomScaleNormal="100" zoomScalePageLayoutView="83" workbookViewId="0">
      <selection activeCell="D3" sqref="D3"/>
    </sheetView>
  </sheetViews>
  <sheetFormatPr defaultColWidth="8.7109375" defaultRowHeight="15" x14ac:dyDescent="0.25"/>
  <cols>
    <col min="1" max="1" width="8.140625" customWidth="1"/>
    <col min="2" max="2" width="29.42578125" customWidth="1"/>
    <col min="3" max="3" width="13.5703125" customWidth="1"/>
    <col min="4" max="7" width="12.140625" customWidth="1"/>
    <col min="8" max="8" width="14.42578125" customWidth="1"/>
    <col min="9" max="9" width="13.7109375" customWidth="1"/>
    <col min="10" max="10" width="12.42578125" customWidth="1"/>
    <col min="11" max="11" width="21" customWidth="1"/>
  </cols>
  <sheetData>
    <row r="1" spans="1:20" ht="24.75" customHeight="1" x14ac:dyDescent="0.3">
      <c r="A1" s="109" t="s">
        <v>57</v>
      </c>
    </row>
    <row r="2" spans="1:20" ht="9" customHeight="1" x14ac:dyDescent="0.3">
      <c r="A2" s="109"/>
    </row>
    <row r="3" spans="1:20" ht="21.75" customHeight="1" thickBot="1" x14ac:dyDescent="0.35">
      <c r="A3" s="191" t="s">
        <v>63</v>
      </c>
      <c r="B3" s="191"/>
      <c r="C3" s="191"/>
      <c r="D3" s="149">
        <f>' PWR All Years Financials '!$C$3</f>
        <v>0</v>
      </c>
      <c r="F3" s="114"/>
      <c r="G3" s="114"/>
      <c r="H3" s="114"/>
      <c r="I3" s="114"/>
    </row>
    <row r="4" spans="1:20" ht="51.75" customHeight="1" thickBot="1" x14ac:dyDescent="0.3">
      <c r="A4" s="33" t="s">
        <v>19</v>
      </c>
      <c r="B4" s="34" t="s">
        <v>41</v>
      </c>
      <c r="C4" s="34" t="s">
        <v>31</v>
      </c>
      <c r="D4" s="34" t="s">
        <v>38</v>
      </c>
      <c r="E4" s="34" t="s">
        <v>20</v>
      </c>
      <c r="F4" s="34" t="s">
        <v>21</v>
      </c>
      <c r="G4" s="34" t="s">
        <v>22</v>
      </c>
      <c r="H4" s="34" t="s">
        <v>35</v>
      </c>
      <c r="I4" s="35" t="s">
        <v>36</v>
      </c>
      <c r="K4" s="30"/>
      <c r="L4" s="7"/>
    </row>
    <row r="5" spans="1:20" ht="18" customHeight="1" x14ac:dyDescent="0.25">
      <c r="A5" s="8">
        <f>' PWR All Years Financials '!$A$9</f>
        <v>0</v>
      </c>
      <c r="B5" s="82"/>
      <c r="C5" s="100">
        <f>SUM(' PWR All Years Financials '!H9:H16)</f>
        <v>0</v>
      </c>
      <c r="D5" s="100">
        <f>SUM(' PWR All Years Financials '!I9:I16)</f>
        <v>0</v>
      </c>
      <c r="E5" s="100">
        <f>SUM(' PWR All Years Financials '!J9:J16)</f>
        <v>0</v>
      </c>
      <c r="F5" s="6" t="e">
        <f>E5/B5</f>
        <v>#DIV/0!</v>
      </c>
      <c r="G5" s="100">
        <f>B5-E5</f>
        <v>0</v>
      </c>
      <c r="H5" s="82"/>
      <c r="I5" s="104">
        <f>G5-H5</f>
        <v>0</v>
      </c>
      <c r="J5" s="36"/>
      <c r="K5" s="113"/>
      <c r="L5" s="113"/>
      <c r="M5" s="113"/>
      <c r="N5" s="113"/>
      <c r="O5" s="113"/>
      <c r="P5" s="113"/>
      <c r="Q5" s="113"/>
      <c r="R5" s="113"/>
    </row>
    <row r="6" spans="1:20" ht="18" customHeight="1" thickBot="1" x14ac:dyDescent="0.3">
      <c r="A6" s="9">
        <f>' PWR All Years Financials '!$A$18</f>
        <v>0</v>
      </c>
      <c r="B6" s="83"/>
      <c r="C6" s="101">
        <f>SUM(' PWR All Years Financials '!H18:H25)</f>
        <v>0</v>
      </c>
      <c r="D6" s="101">
        <f>SUM(' PWR All Years Financials '!I18:I25)</f>
        <v>0</v>
      </c>
      <c r="E6" s="101">
        <f>SUM(' PWR All Years Financials '!J18:J25)</f>
        <v>0</v>
      </c>
      <c r="F6" s="5" t="e">
        <f>E6/B6</f>
        <v>#DIV/0!</v>
      </c>
      <c r="G6" s="101">
        <f>B6-E6</f>
        <v>0</v>
      </c>
      <c r="H6" s="83"/>
      <c r="I6" s="105">
        <f>G6-H6</f>
        <v>0</v>
      </c>
      <c r="J6" s="37"/>
      <c r="K6" s="2"/>
      <c r="L6" s="2"/>
      <c r="M6" s="2"/>
      <c r="N6" s="2"/>
      <c r="O6" s="2"/>
      <c r="P6" s="2"/>
      <c r="Q6" s="2"/>
    </row>
    <row r="7" spans="1:20" ht="18" customHeight="1" thickBot="1" x14ac:dyDescent="0.3">
      <c r="A7" s="59" t="s">
        <v>32</v>
      </c>
      <c r="B7" s="60"/>
      <c r="C7" s="102">
        <f>SUM(C5:C6)</f>
        <v>0</v>
      </c>
      <c r="D7" s="102">
        <f>SUM(D5:D6)</f>
        <v>0</v>
      </c>
      <c r="E7" s="103">
        <f>SUM(E5:E6)</f>
        <v>0</v>
      </c>
      <c r="F7" s="58"/>
      <c r="G7" s="15"/>
      <c r="H7" s="14"/>
      <c r="I7" s="15"/>
      <c r="J7" s="38"/>
      <c r="K7" s="2"/>
      <c r="L7" s="7"/>
      <c r="M7" s="2"/>
      <c r="N7" s="2"/>
      <c r="O7" s="2"/>
      <c r="P7" s="2"/>
      <c r="Q7" s="2"/>
    </row>
    <row r="8" spans="1:20" ht="15.75" x14ac:dyDescent="0.25">
      <c r="J8" s="38"/>
      <c r="K8" s="2"/>
      <c r="L8" s="2"/>
      <c r="M8" s="2"/>
      <c r="N8" s="2"/>
      <c r="O8" s="2"/>
      <c r="P8" s="2"/>
      <c r="Q8" s="2"/>
    </row>
    <row r="9" spans="1:20" s="3" customFormat="1" ht="19.5" thickBot="1" x14ac:dyDescent="0.35">
      <c r="A9" s="18" t="s">
        <v>51</v>
      </c>
      <c r="J9" s="39"/>
      <c r="K9" s="31"/>
      <c r="L9" s="32"/>
      <c r="M9" s="31"/>
      <c r="N9" s="31"/>
      <c r="O9" s="31"/>
      <c r="P9" s="31"/>
      <c r="Q9" s="31"/>
    </row>
    <row r="10" spans="1:20" ht="36" customHeight="1" thickBot="1" x14ac:dyDescent="0.3">
      <c r="A10" s="33" t="s">
        <v>19</v>
      </c>
      <c r="B10" s="34" t="s">
        <v>33</v>
      </c>
      <c r="C10" s="34" t="s">
        <v>0</v>
      </c>
      <c r="D10" s="185" t="s">
        <v>37</v>
      </c>
      <c r="E10" s="186"/>
      <c r="F10" s="34" t="s">
        <v>25</v>
      </c>
      <c r="G10" s="34" t="s">
        <v>24</v>
      </c>
      <c r="H10" s="35" t="s">
        <v>64</v>
      </c>
      <c r="J10" s="38"/>
      <c r="K10" s="7"/>
      <c r="L10" s="2"/>
      <c r="M10" s="2"/>
      <c r="N10" s="2"/>
      <c r="O10" s="2"/>
      <c r="P10" s="2"/>
      <c r="Q10" s="2"/>
    </row>
    <row r="11" spans="1:20" ht="15" customHeight="1" x14ac:dyDescent="0.25">
      <c r="A11" s="50">
        <f>' PWR All Years Financials '!$A$9</f>
        <v>0</v>
      </c>
      <c r="B11" s="46">
        <f>' PWR All Years Financials '!A9</f>
        <v>0</v>
      </c>
      <c r="C11" s="21">
        <f>' PWR All Years Financials '!C9</f>
        <v>0</v>
      </c>
      <c r="D11" s="189"/>
      <c r="E11" s="189"/>
      <c r="F11" s="25">
        <f>' PWR All Years Financials '!D9</f>
        <v>0</v>
      </c>
      <c r="G11" s="22" t="e">
        <f>F11/D11</f>
        <v>#DIV/0!</v>
      </c>
      <c r="H11" s="51" t="e">
        <f>' PWR All Years Financials '!M9</f>
        <v>#DIV/0!</v>
      </c>
      <c r="J11" s="36"/>
      <c r="K11" s="7"/>
      <c r="L11" s="7"/>
      <c r="M11" s="7"/>
      <c r="N11" s="7"/>
      <c r="O11" s="7"/>
      <c r="P11" s="7"/>
      <c r="Q11" s="7"/>
    </row>
    <row r="12" spans="1:20" x14ac:dyDescent="0.25">
      <c r="A12" s="52"/>
      <c r="B12" s="47">
        <f>' PWR All Years Financials '!A10</f>
        <v>0</v>
      </c>
      <c r="C12" s="20">
        <f>' PWR All Years Financials '!C10</f>
        <v>0</v>
      </c>
      <c r="D12" s="188"/>
      <c r="E12" s="188"/>
      <c r="F12" s="26">
        <f>' PWR All Years Financials '!D10</f>
        <v>0</v>
      </c>
      <c r="G12" s="5" t="e">
        <f t="shared" ref="G12:G17" si="0">F12/D12</f>
        <v>#DIV/0!</v>
      </c>
      <c r="H12" s="53" t="e">
        <f>' PWR All Years Financials '!M10</f>
        <v>#DIV/0!</v>
      </c>
      <c r="J12" s="2"/>
      <c r="K12" s="7"/>
    </row>
    <row r="13" spans="1:20" x14ac:dyDescent="0.25">
      <c r="A13" s="52"/>
      <c r="B13" s="47">
        <f>' PWR All Years Financials '!A11</f>
        <v>0</v>
      </c>
      <c r="C13" s="20">
        <f>' PWR All Years Financials '!C11</f>
        <v>0</v>
      </c>
      <c r="D13" s="188"/>
      <c r="E13" s="188"/>
      <c r="F13" s="26">
        <f>' PWR All Years Financials '!D11</f>
        <v>0</v>
      </c>
      <c r="G13" s="5" t="e">
        <f t="shared" si="0"/>
        <v>#DIV/0!</v>
      </c>
      <c r="H13" s="53" t="e">
        <f>' PWR All Years Financials '!M11</f>
        <v>#DIV/0!</v>
      </c>
      <c r="K13" s="4"/>
      <c r="T13" s="7"/>
    </row>
    <row r="14" spans="1:20" x14ac:dyDescent="0.25">
      <c r="A14" s="52"/>
      <c r="B14" s="47">
        <f>' PWR All Years Financials '!A12</f>
        <v>0</v>
      </c>
      <c r="C14" s="17">
        <f>' PWR All Years Financials '!C12</f>
        <v>0</v>
      </c>
      <c r="D14" s="188"/>
      <c r="E14" s="188"/>
      <c r="F14" s="26">
        <f>' PWR All Years Financials '!D12</f>
        <v>0</v>
      </c>
      <c r="G14" s="5" t="e">
        <f t="shared" si="0"/>
        <v>#DIV/0!</v>
      </c>
      <c r="H14" s="53" t="e">
        <f>' PWR All Years Financials '!M12</f>
        <v>#DIV/0!</v>
      </c>
      <c r="K14" s="4"/>
      <c r="T14" s="7"/>
    </row>
    <row r="15" spans="1:20" x14ac:dyDescent="0.25">
      <c r="A15" s="52"/>
      <c r="B15" s="47">
        <f>' PWR All Years Financials '!A13</f>
        <v>0</v>
      </c>
      <c r="C15" s="17">
        <f>' PWR All Years Financials '!C13</f>
        <v>0</v>
      </c>
      <c r="D15" s="188"/>
      <c r="E15" s="188"/>
      <c r="F15" s="26">
        <f>' PWR All Years Financials '!D13</f>
        <v>0</v>
      </c>
      <c r="G15" s="5" t="e">
        <f t="shared" si="0"/>
        <v>#DIV/0!</v>
      </c>
      <c r="H15" s="53" t="e">
        <f>' PWR All Years Financials '!M13</f>
        <v>#DIV/0!</v>
      </c>
      <c r="K15" s="4"/>
    </row>
    <row r="16" spans="1:20" x14ac:dyDescent="0.25">
      <c r="A16" s="52"/>
      <c r="B16" s="47">
        <f>' PWR All Years Financials '!A14</f>
        <v>0</v>
      </c>
      <c r="C16" s="17">
        <f>' PWR All Years Financials '!C14</f>
        <v>0</v>
      </c>
      <c r="D16" s="188"/>
      <c r="E16" s="188"/>
      <c r="F16" s="26">
        <f>' PWR All Years Financials '!D14</f>
        <v>0</v>
      </c>
      <c r="G16" s="5" t="e">
        <f t="shared" ref="G16" si="1">F16/D16</f>
        <v>#DIV/0!</v>
      </c>
      <c r="H16" s="53" t="e">
        <f>' PWR All Years Financials '!M14</f>
        <v>#DIV/0!</v>
      </c>
      <c r="K16" s="4"/>
    </row>
    <row r="17" spans="1:11" x14ac:dyDescent="0.25">
      <c r="A17" s="52"/>
      <c r="B17" s="47">
        <f>' PWR All Years Financials '!A15</f>
        <v>0</v>
      </c>
      <c r="C17" s="17">
        <f>' PWR All Years Financials '!C15</f>
        <v>0</v>
      </c>
      <c r="D17" s="188"/>
      <c r="E17" s="188"/>
      <c r="F17" s="26">
        <f>' PWR All Years Financials '!D15</f>
        <v>0</v>
      </c>
      <c r="G17" s="5" t="e">
        <f t="shared" si="0"/>
        <v>#DIV/0!</v>
      </c>
      <c r="H17" s="53" t="e">
        <f>' PWR All Years Financials '!M15</f>
        <v>#DIV/0!</v>
      </c>
      <c r="K17" s="4"/>
    </row>
    <row r="18" spans="1:11" ht="15.75" customHeight="1" thickBot="1" x14ac:dyDescent="0.3">
      <c r="A18" s="48"/>
      <c r="B18" s="49">
        <f>' PWR All Years Financials '!A16</f>
        <v>0</v>
      </c>
      <c r="C18" s="23">
        <f>' PWR All Years Financials '!C16</f>
        <v>0</v>
      </c>
      <c r="D18" s="187"/>
      <c r="E18" s="187"/>
      <c r="F18" s="27">
        <f>' PWR All Years Financials '!D16</f>
        <v>0</v>
      </c>
      <c r="G18" s="24" t="e">
        <f t="shared" ref="G18" si="2">F18/D18</f>
        <v>#DIV/0!</v>
      </c>
      <c r="H18" s="54" t="e">
        <f>' PWR All Years Financials '!M16</f>
        <v>#DIV/0!</v>
      </c>
      <c r="K18" s="4"/>
    </row>
    <row r="19" spans="1:11" x14ac:dyDescent="0.25">
      <c r="A19" s="50">
        <f>' PWR All Years Financials '!$A$18</f>
        <v>0</v>
      </c>
      <c r="B19" s="55">
        <f>' PWR All Years Financials '!B18</f>
        <v>0</v>
      </c>
      <c r="C19" s="19">
        <f>' PWR All Years Financials '!C18</f>
        <v>0</v>
      </c>
      <c r="D19" s="190"/>
      <c r="E19" s="190"/>
      <c r="F19" s="28">
        <f>' PWR All Years Financials '!D18</f>
        <v>0</v>
      </c>
      <c r="G19" s="10" t="e">
        <f>F19/D19</f>
        <v>#DIV/0!</v>
      </c>
      <c r="H19" s="56" t="e">
        <f>' PWR All Years Financials '!M18</f>
        <v>#DIV/0!</v>
      </c>
      <c r="K19" s="4"/>
    </row>
    <row r="20" spans="1:11" x14ac:dyDescent="0.25">
      <c r="A20" s="52"/>
      <c r="B20" s="17">
        <f>' PWR All Years Financials '!B19</f>
        <v>0</v>
      </c>
      <c r="C20" s="17">
        <f>' PWR All Years Financials '!C19</f>
        <v>0</v>
      </c>
      <c r="D20" s="188"/>
      <c r="E20" s="188"/>
      <c r="F20" s="26">
        <f>' PWR All Years Financials '!D19</f>
        <v>0</v>
      </c>
      <c r="G20" s="5" t="e">
        <f t="shared" ref="G20:G26" si="3">F20/D20</f>
        <v>#DIV/0!</v>
      </c>
      <c r="H20" s="53" t="e">
        <f>' PWR All Years Financials '!M19</f>
        <v>#DIV/0!</v>
      </c>
    </row>
    <row r="21" spans="1:11" x14ac:dyDescent="0.25">
      <c r="A21" s="52"/>
      <c r="B21" s="17">
        <f>' PWR All Years Financials '!B20</f>
        <v>0</v>
      </c>
      <c r="C21" s="17">
        <f>' PWR All Years Financials '!C20</f>
        <v>0</v>
      </c>
      <c r="D21" s="188"/>
      <c r="E21" s="188"/>
      <c r="F21" s="26">
        <f>' PWR All Years Financials '!D20</f>
        <v>0</v>
      </c>
      <c r="G21" s="5" t="e">
        <f t="shared" ref="G21" si="4">F21/D21</f>
        <v>#DIV/0!</v>
      </c>
      <c r="H21" s="53" t="e">
        <f>' PWR All Years Financials '!M20</f>
        <v>#DIV/0!</v>
      </c>
    </row>
    <row r="22" spans="1:11" x14ac:dyDescent="0.25">
      <c r="A22" s="52"/>
      <c r="B22" s="17">
        <f>' PWR All Years Financials '!B21</f>
        <v>0</v>
      </c>
      <c r="C22" s="17">
        <f>' PWR All Years Financials '!C21</f>
        <v>0</v>
      </c>
      <c r="D22" s="188"/>
      <c r="E22" s="188"/>
      <c r="F22" s="26">
        <f>' PWR All Years Financials '!D21</f>
        <v>0</v>
      </c>
      <c r="G22" s="5" t="e">
        <f t="shared" si="3"/>
        <v>#DIV/0!</v>
      </c>
      <c r="H22" s="53" t="e">
        <f>' PWR All Years Financials '!M21</f>
        <v>#DIV/0!</v>
      </c>
    </row>
    <row r="23" spans="1:11" x14ac:dyDescent="0.25">
      <c r="A23" s="52"/>
      <c r="B23" s="17">
        <f>' PWR All Years Financials '!B22</f>
        <v>0</v>
      </c>
      <c r="C23" s="17">
        <f>' PWR All Years Financials '!C22</f>
        <v>0</v>
      </c>
      <c r="D23" s="188"/>
      <c r="E23" s="188"/>
      <c r="F23" s="26">
        <f>' PWR All Years Financials '!D22</f>
        <v>0</v>
      </c>
      <c r="G23" s="5" t="e">
        <f t="shared" si="3"/>
        <v>#DIV/0!</v>
      </c>
      <c r="H23" s="53" t="e">
        <f>' PWR All Years Financials '!M22</f>
        <v>#DIV/0!</v>
      </c>
    </row>
    <row r="24" spans="1:11" x14ac:dyDescent="0.25">
      <c r="A24" s="52"/>
      <c r="B24" s="17">
        <f>' PWR All Years Financials '!B23</f>
        <v>0</v>
      </c>
      <c r="C24" s="17">
        <f>' PWR All Years Financials '!C23</f>
        <v>0</v>
      </c>
      <c r="D24" s="188"/>
      <c r="E24" s="188"/>
      <c r="F24" s="26">
        <f>' PWR All Years Financials '!D23</f>
        <v>0</v>
      </c>
      <c r="G24" s="5" t="e">
        <f t="shared" ref="G24" si="5">F24/D24</f>
        <v>#DIV/0!</v>
      </c>
      <c r="H24" s="53" t="e">
        <f>' PWR All Years Financials '!M23</f>
        <v>#DIV/0!</v>
      </c>
    </row>
    <row r="25" spans="1:11" x14ac:dyDescent="0.25">
      <c r="A25" s="52"/>
      <c r="B25" s="17">
        <f>' PWR All Years Financials '!B24</f>
        <v>0</v>
      </c>
      <c r="C25" s="17">
        <f>' PWR All Years Financials '!C24</f>
        <v>0</v>
      </c>
      <c r="D25" s="188"/>
      <c r="E25" s="188"/>
      <c r="F25" s="26">
        <f>' PWR All Years Financials '!D24</f>
        <v>0</v>
      </c>
      <c r="G25" s="5" t="e">
        <f t="shared" si="3"/>
        <v>#DIV/0!</v>
      </c>
      <c r="H25" s="53" t="e">
        <f>' PWR All Years Financials '!M24</f>
        <v>#DIV/0!</v>
      </c>
    </row>
    <row r="26" spans="1:11" ht="15.75" thickBot="1" x14ac:dyDescent="0.3">
      <c r="A26" s="48"/>
      <c r="B26" s="12">
        <f>' PWR All Years Financials '!B25</f>
        <v>0</v>
      </c>
      <c r="C26" s="11">
        <f>' PWR All Years Financials '!C25</f>
        <v>0</v>
      </c>
      <c r="D26" s="192"/>
      <c r="E26" s="192"/>
      <c r="F26" s="27">
        <f>' PWR All Years Financials '!D25</f>
        <v>0</v>
      </c>
      <c r="G26" s="13" t="e">
        <f t="shared" si="3"/>
        <v>#DIV/0!</v>
      </c>
      <c r="H26" s="57" t="e">
        <f>' PWR All Years Financials '!M25</f>
        <v>#DIV/0!</v>
      </c>
    </row>
    <row r="27" spans="1:11" x14ac:dyDescent="0.25">
      <c r="G27" s="29"/>
      <c r="H27" s="29"/>
      <c r="I27" s="29"/>
    </row>
    <row r="28" spans="1:11" ht="27" customHeight="1" x14ac:dyDescent="0.25">
      <c r="A28" s="36">
        <v>1</v>
      </c>
      <c r="B28" s="184" t="s">
        <v>42</v>
      </c>
      <c r="C28" s="184"/>
      <c r="D28" s="184"/>
      <c r="E28" s="184"/>
      <c r="F28" s="184"/>
      <c r="G28" s="184"/>
      <c r="H28" s="184"/>
      <c r="I28" s="184"/>
    </row>
    <row r="29" spans="1:11" ht="18" x14ac:dyDescent="0.25">
      <c r="A29" s="37">
        <v>2</v>
      </c>
      <c r="B29" s="182" t="s">
        <v>39</v>
      </c>
      <c r="C29" s="182"/>
      <c r="D29" s="182"/>
      <c r="E29" s="182"/>
      <c r="F29" s="182"/>
      <c r="G29" s="182"/>
      <c r="H29" s="182"/>
      <c r="I29" s="182"/>
    </row>
    <row r="30" spans="1:11" ht="18" x14ac:dyDescent="0.25">
      <c r="A30" s="37">
        <v>3</v>
      </c>
      <c r="B30" s="183" t="s">
        <v>40</v>
      </c>
      <c r="C30" s="183"/>
      <c r="D30" s="183"/>
      <c r="E30" s="183"/>
      <c r="F30" s="183"/>
      <c r="G30" s="183"/>
      <c r="H30" s="183"/>
      <c r="I30" s="183"/>
    </row>
    <row r="31" spans="1:11" ht="18" x14ac:dyDescent="0.25">
      <c r="A31" s="36">
        <v>4</v>
      </c>
      <c r="B31" s="183" t="s">
        <v>43</v>
      </c>
      <c r="C31" s="183"/>
      <c r="D31" s="183"/>
      <c r="E31" s="183"/>
      <c r="F31" s="183"/>
      <c r="G31" s="183"/>
      <c r="H31" s="183"/>
      <c r="I31" s="183"/>
    </row>
  </sheetData>
  <mergeCells count="22">
    <mergeCell ref="A3:C3"/>
    <mergeCell ref="D26:E26"/>
    <mergeCell ref="D24:E24"/>
    <mergeCell ref="D23:E23"/>
    <mergeCell ref="D20:E20"/>
    <mergeCell ref="D25:E25"/>
    <mergeCell ref="D22:E22"/>
    <mergeCell ref="B29:I29"/>
    <mergeCell ref="B30:I30"/>
    <mergeCell ref="B31:I31"/>
    <mergeCell ref="B28:I28"/>
    <mergeCell ref="D10:E10"/>
    <mergeCell ref="D18:E18"/>
    <mergeCell ref="D17:E17"/>
    <mergeCell ref="D16:E16"/>
    <mergeCell ref="D15:E15"/>
    <mergeCell ref="D14:E14"/>
    <mergeCell ref="D13:E13"/>
    <mergeCell ref="D12:E12"/>
    <mergeCell ref="D11:E11"/>
    <mergeCell ref="D21:E21"/>
    <mergeCell ref="D19:E19"/>
  </mergeCells>
  <phoneticPr fontId="6" type="noConversion"/>
  <printOptions horizontalCentered="1"/>
  <pageMargins left="0.25" right="0.25" top="0.75" bottom="0.75" header="0.3" footer="0.3"/>
  <pageSetup scale="79" fitToHeight="0" orientation="portrait" r:id="rId1"/>
  <headerFooter>
    <oddHeader xml:space="preserve">&amp;R&amp;"-,Bold"&amp;20
</oddHeader>
    <oddFooter>&amp;F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1"/>
  <sheetViews>
    <sheetView workbookViewId="0">
      <selection activeCell="C23" sqref="C23"/>
    </sheetView>
  </sheetViews>
  <sheetFormatPr defaultColWidth="8.7109375" defaultRowHeight="15" x14ac:dyDescent="0.25"/>
  <cols>
    <col min="1" max="1" width="26.42578125" customWidth="1"/>
  </cols>
  <sheetData>
    <row r="1" spans="1:1" x14ac:dyDescent="0.25">
      <c r="A1" s="3" t="s">
        <v>8</v>
      </c>
    </row>
    <row r="2" spans="1:1" x14ac:dyDescent="0.25">
      <c r="A2" s="110" t="s">
        <v>52</v>
      </c>
    </row>
    <row r="3" spans="1:1" x14ac:dyDescent="0.25">
      <c r="A3" s="110" t="s">
        <v>12</v>
      </c>
    </row>
    <row r="4" spans="1:1" x14ac:dyDescent="0.25">
      <c r="A4" s="110" t="s">
        <v>11</v>
      </c>
    </row>
    <row r="5" spans="1:1" x14ac:dyDescent="0.25">
      <c r="A5" s="110" t="s">
        <v>15</v>
      </c>
    </row>
    <row r="6" spans="1:1" x14ac:dyDescent="0.25">
      <c r="A6" s="110" t="s">
        <v>16</v>
      </c>
    </row>
    <row r="7" spans="1:1" x14ac:dyDescent="0.25">
      <c r="A7" s="110" t="s">
        <v>9</v>
      </c>
    </row>
    <row r="8" spans="1:1" s="111" customFormat="1" x14ac:dyDescent="0.25">
      <c r="A8" s="110" t="s">
        <v>10</v>
      </c>
    </row>
    <row r="9" spans="1:1" s="111" customFormat="1" x14ac:dyDescent="0.25">
      <c r="A9" s="110" t="s">
        <v>65</v>
      </c>
    </row>
    <row r="10" spans="1:1" x14ac:dyDescent="0.25">
      <c r="A10" s="110" t="s">
        <v>66</v>
      </c>
    </row>
    <row r="11" spans="1:1" x14ac:dyDescent="0.25">
      <c r="A11" s="110" t="s">
        <v>13</v>
      </c>
    </row>
    <row r="12" spans="1:1" s="111" customFormat="1" x14ac:dyDescent="0.25">
      <c r="A12" s="110" t="s">
        <v>14</v>
      </c>
    </row>
    <row r="13" spans="1:1" x14ac:dyDescent="0.25">
      <c r="A13" s="110" t="s">
        <v>17</v>
      </c>
    </row>
    <row r="14" spans="1:1" x14ac:dyDescent="0.25">
      <c r="A14" s="110" t="s">
        <v>18</v>
      </c>
    </row>
    <row r="15" spans="1:1" s="111" customFormat="1" x14ac:dyDescent="0.25">
      <c r="A15" s="110"/>
    </row>
    <row r="16" spans="1:1" s="111" customFormat="1" x14ac:dyDescent="0.25">
      <c r="A16" s="110"/>
    </row>
    <row r="21" spans="1:1" s="111" customFormat="1" x14ac:dyDescent="0.25">
      <c r="A21"/>
    </row>
  </sheetData>
  <sortState xmlns:xlrd2="http://schemas.microsoft.com/office/spreadsheetml/2017/richdata2" ref="A3:A24">
    <sortCondition ref="A3"/>
  </sortState>
  <dataValidations count="1">
    <dataValidation type="list" showInputMessage="1" showErrorMessage="1" sqref="A1:XFD1 A2" xr:uid="{00000000-0002-0000-0200-000000000000}">
      <formula1>"Treatment"</formula1>
    </dataValidation>
  </dataValidations>
  <pageMargins left="0.7" right="0.7" top="0.75" bottom="0.75" header="0.3" footer="0.3"/>
  <pageSetup paperSize="12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 PWR All Years Financials </vt:lpstr>
      <vt:lpstr> PWR Summary </vt:lpstr>
      <vt:lpstr>Treatments</vt:lpstr>
      <vt:lpstr>' PWR All Years Financials '!Print_Area</vt:lpstr>
      <vt:lpstr>' PWR Summary '!Print_Area</vt:lpstr>
      <vt:lpstr>Treatment</vt:lpstr>
      <vt:lpstr>Treatments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Coordinator</dc:creator>
  <cp:lastModifiedBy>Shelley Vescio</cp:lastModifiedBy>
  <cp:lastPrinted>2024-03-18T14:13:20Z</cp:lastPrinted>
  <dcterms:created xsi:type="dcterms:W3CDTF">2014-08-20T17:23:21Z</dcterms:created>
  <dcterms:modified xsi:type="dcterms:W3CDTF">2024-03-18T14:20:01Z</dcterms:modified>
</cp:coreProperties>
</file>